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3563BCB9-5E47-46BD-82FD-B28F68BBBB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uri="GoogleSheetsCustomDataVersion2">
      <go:sheetsCustomData xmlns:go="http://customooxmlschemas.google.com/" r:id="rId6" roundtripDataChecksum="Q80ONgjGRnroGhMVMun9ej+uyi+t85cCiYxqDZv0Yuc="/>
    </ext>
  </extLst>
</workbook>
</file>

<file path=xl/calcChain.xml><?xml version="1.0" encoding="utf-8"?>
<calcChain xmlns="http://schemas.openxmlformats.org/spreadsheetml/2006/main">
  <c r="J31" i="1" l="1"/>
  <c r="I31" i="1"/>
  <c r="J30" i="1"/>
  <c r="I30" i="1"/>
  <c r="J29" i="1"/>
  <c r="I29" i="1"/>
  <c r="I25" i="1"/>
  <c r="C16" i="1"/>
  <c r="C15" i="1"/>
</calcChain>
</file>

<file path=xl/sharedStrings.xml><?xml version="1.0" encoding="utf-8"?>
<sst xmlns="http://schemas.openxmlformats.org/spreadsheetml/2006/main" count="99" uniqueCount="91">
  <si>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</si>
  <si>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</si>
  <si>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</si>
  <si>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</si>
  <si>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</si>
  <si>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</si>
  <si>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 Información Institucional</t>
  </si>
  <si>
    <t>I.I - Completar los datos requeridos sobre la institución</t>
  </si>
  <si>
    <t>Capítulo</t>
  </si>
  <si>
    <t>5161-INSTITUTO DE PROTECCIÓN DE LOS DERECHOS DEL CONSUMIDOR</t>
  </si>
  <si>
    <t>Subcapítulo</t>
  </si>
  <si>
    <t>01-INSTITUTO NACIONAL DE PROTECCIÓN DE LOS DERECHOS DEL CONSUMIDOR</t>
  </si>
  <si>
    <t>Unidad Ejecutora</t>
  </si>
  <si>
    <t>0001-INSTITUTO NACIONAL DE PROTECCIÓN DE LOS DERECHOS DEL CONSUMIDOR</t>
  </si>
  <si>
    <t>Misión</t>
  </si>
  <si>
    <t>Proteger a los consumidores y usuarios de bienes y servicios, mediante la aplicación de las normas jurídicas establecidas.</t>
  </si>
  <si>
    <t>Visión</t>
  </si>
  <si>
    <t>Ser reconocida, a nivel nacional e internacional, por su efectiva labor en la protección de los consumidores y usuarios de bienes y servicios, promoviendo el consumo sustentable e inteligente.</t>
  </si>
  <si>
    <t>II. Contribución a la Estrategia Nacional de Desarrollo</t>
  </si>
  <si>
    <t>Eje estratégico:</t>
  </si>
  <si>
    <t>DESARROLLO PRODUCTIVO</t>
  </si>
  <si>
    <t>Objetivo general:</t>
  </si>
  <si>
    <t>Objetivo(s) específico(s):</t>
  </si>
  <si>
    <t>3.3.1</t>
  </si>
  <si>
    <t>III. Información del Programa</t>
  </si>
  <si>
    <t>Nombre:</t>
  </si>
  <si>
    <t>11 - Defensa y protección a los derechos del consumidor</t>
  </si>
  <si>
    <t>Descripción:</t>
  </si>
  <si>
    <t>El programa consiste en establecer un régimen de defensa de los derechos de los consumidores y usuarios que garanticen la equidad y la seguridad jurídica en las actividades que involucren los proveedores y  consumidores de bienes y servicios a nivel nacional e internacional.</t>
  </si>
  <si>
    <r>
      <rPr>
        <b/>
        <sz val="11"/>
        <color rgb="FF000000"/>
        <rFont val="Calibri"/>
        <family val="2"/>
      </rPr>
      <t>Beneficiarios:</t>
    </r>
    <r>
      <rPr>
        <sz val="12"/>
        <color rgb="FF000000"/>
        <rFont val="Century Gothic"/>
        <family val="2"/>
      </rPr>
      <t xml:space="preserve"> </t>
    </r>
  </si>
  <si>
    <t>Consumidores y usuarios de bienes y servicios.</t>
  </si>
  <si>
    <t>Resultado Asociado:</t>
  </si>
  <si>
    <t>Aumentar la defensa y protección de los consumidores mayores de 18 años, medido como el nivel porcentual de percepción en la protección de los derechos del consumidor, de 62% en el año 2017 a 75% en el año 2023.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</si>
  <si>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</si>
  <si>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</si>
  <si>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</si>
  <si>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</si>
  <si>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</si>
  <si>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</si>
  <si>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               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</si>
  <si>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</si>
  <si>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</si>
  <si>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</si>
  <si>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</si>
  <si>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</si>
  <si>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</si>
  <si>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</si>
  <si>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</si>
  <si>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</si>
  <si>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</si>
  <si>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</si>
  <si>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6693-Establecimientos nacionales inspeccionados bajo las normativas nacionales</t>
  </si>
  <si>
    <t>Cantidad de
establecimientos
inspeccionados</t>
  </si>
  <si>
    <t>6694-Consumidores reciben asistencia por reclamaciones de consumo</t>
  </si>
  <si>
    <t>6695-Ciudadanos y proveedores reciben acciones formativas en protección de derechos al consumidor y buenas prácticas comerciales</t>
  </si>
  <si>
    <t>Cantidad de
participantes</t>
  </si>
  <si>
    <t>V. Análisis de los Logros y Desviaciones</t>
  </si>
  <si>
    <t>V.I - Información de Logros y Desviaciones por Producto</t>
  </si>
  <si>
    <t xml:space="preserve">Producto: </t>
  </si>
  <si>
    <t>6693-Establecimientos nacionales inspeccionados bajo las normativas nacionales.</t>
  </si>
  <si>
    <t xml:space="preserve">Descripción del producto: </t>
  </si>
  <si>
    <t>Realización de inspecciones a establecimientos nacionales, para garantizar el derecho de disponer de bienes y servicios de calidad a los consumidores.</t>
  </si>
  <si>
    <t>Logros alcanzados:</t>
  </si>
  <si>
    <t>Causas y justificación del desvío:</t>
  </si>
  <si>
    <t>6694-Consumidores reciben asistencia por reclamaciones de consumo.</t>
  </si>
  <si>
    <t>6695-Ciudadanos y proveedores reciben acciones formativas en protección de derechos al consumidor y buenas prácticas comerciales.</t>
  </si>
  <si>
    <t>Capacitaciones de acciones formativas en protección de los derechos al consumidor y buenas prácticas comerciales para consumidores y proveedores.</t>
  </si>
  <si>
    <r>
      <rPr>
        <b/>
        <sz val="12"/>
        <color theme="0"/>
        <rFont val="Calibri"/>
        <family val="2"/>
      </rP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</si>
  <si>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</si>
  <si>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Analizar y aprobar la planificación anual institucional en torno a las estrategias de las nuevas autoridades.</t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</si>
  <si>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</si>
  <si>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Realizado por:</t>
  </si>
  <si>
    <t>Validado por:</t>
  </si>
  <si>
    <t xml:space="preserve">Aprobado por: </t>
  </si>
  <si>
    <t>Maritza Araujo</t>
  </si>
  <si>
    <t>Katy Tavarez</t>
  </si>
  <si>
    <t>Eddy Alcántara</t>
  </si>
  <si>
    <t>Directora Planificación y Desarrollo</t>
  </si>
  <si>
    <t xml:space="preserve">Encargada Financiero </t>
  </si>
  <si>
    <t>Director Ejecutivo</t>
  </si>
  <si>
    <t>Cantidad de
reclamaciones
de protección al
consumidor
trabajadas</t>
  </si>
  <si>
    <t>Programación Trimestral (Enero - Marzo)</t>
  </si>
  <si>
    <t>Ejecución Trimestral (Enero-Marzo)</t>
  </si>
  <si>
    <t xml:space="preserve"> Presupuesto Anual 2024</t>
  </si>
  <si>
    <r>
      <t>Para asegurar la cobertura de la inspección a nivel nacional, se programaron establecimientos anual 12,073. De estas, al  primer trimestre 2024 la meta fue de 3,018.25 y se ejecutaron</t>
    </r>
    <r>
      <rPr>
        <b/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2,093 representando un cumplimiento de 69% de la meta programada. Con relación a la meta financiera, los resultados muestran un cumplimiento del 108.40%, al ejecutar RD$7,093,887.12 de los RD$ 6,544,477.53  programados.</t>
    </r>
  </si>
  <si>
    <t>Para asegurar la respuesta oportuna a los reclamos de los consumidores, se programó un porcentaje de casos trabajados de un 6,000 anual. Para el primer  trimestre 2024, la meta fue de un 1,500 y se ejecutó 1,414 , representando un cumplimiento de 94% de la meta programada. Con relación a la meta financiera, los resultados demuestran un cumplimiento de 121.51% al ejecutar RD$ 2,901,898.11 de RD$ 2,388,143.75 programados.</t>
  </si>
  <si>
    <t>Accionado de forma preventiva, la institución realiza acciones formativas dirigidas a proveedores y consumidores en torno a sus deberes y derechos relativos a la protección de los derechos del consumidor. Al primer trimestre 2024 la meta fue de 5,000 y se ejecutaron , 3,881 representando un cumplimiento de 78% de la meta programada. Con relación a la meta financiera, los resultados muestran un cumplimiento del 126.79 %, al ejecutar RD$ 6,519,414.12   de los RD$ 5,141,919.23 programados.</t>
  </si>
  <si>
    <t>El 8.40%, es el diferencial del porcentaje que refleja por encima del valor programado se debe a la entrada de nuevo personal, cuyos valores estaban cargados en el producto de Acción Común y estos fueron contratados en el producto 003. En cuanto a la meta física el desvió se debió a un fallo con los equipos técnicos las cuales por el reglamento de la adquisición de bienes y servicios fuimos limitados a completar la meta, ya dicho problema fue restituido.</t>
  </si>
  <si>
    <t>Repleción de reclamaciones del consumidor ante algún bien o servicio que presenten inconformidad, con el fin de realizar conciliaciones entre ambas partes.</t>
  </si>
  <si>
    <t xml:space="preserve">El 21.52%, es el diferencial del porcentaje que refleja por encima del valor programado se debe a la entrada de nuevo personal, cuyos valores estaban cargados en el producto de Acción Común y estos fueron contratados en el producto 004.En cuanto a la meta física podemos ver un cumplimiento exitoso dado a que el primer trimestre es un periodo lento en cuanto al área de reclamaciones. </t>
  </si>
  <si>
    <t>El 26.79%, es el diferencial del porcentaje que refleja por encima del valor programado se debe a la entrada de nuevo personal, cuyos valores estaban cargados en el producto de Acción Común y estos fueron contratados en el producto 005. En cuanto a las metas física fue un poco bajo por motivo de festividades y reinicio de año escolar donde esta nuestro punto fuerte en el área de educación.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</si>
</sst>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#,##0;\-#,##0"/>
    <numFmt numFmtId="165" formatCode="[$-10409]#,##0.00;\-#,##0.00"/>
    <numFmt numFmtId="166" formatCode="[$-10409]#,##0.0;\-#,##0.0"/>
    <numFmt numFmtId="167" formatCode="[$-10409]0.00%"/>
  </numFmts>
  <fonts count="25" x14ac:knownFonts="1">
    <font>
      <sz val="11"/>
      <color theme="1"/>
      <name val="Calibri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</font>
    <font>
      <sz val="12"/>
      <color rgb="FF000000"/>
      <name val="Century Gothic"/>
      <family val="2"/>
    </font>
    <font>
      <b/>
      <sz val="11"/>
      <color theme="0"/>
      <name val="Century Gothic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CE6F1"/>
        <bgColor rgb="FFDCE6F1"/>
      </patternFill>
    </fill>
    <fill>
      <patternFill patternType="solid">
        <fgColor rgb="FF7F7F7F"/>
        <bgColor rgb="FF7F7F7F"/>
      </patternFill>
    </fill>
    <fill>
      <patternFill patternType="solid">
        <fgColor rgb="FF002060"/>
        <bgColor rgb="FF002060"/>
      </patternFill>
    </fill>
    <fill>
      <patternFill patternType="solid">
        <fgColor rgb="FF8EAADB"/>
        <bgColor rgb="FF8EAADB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8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top" wrapText="1"/>
    </xf>
    <xf numFmtId="0" fontId="5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/>
    </xf>
    <xf numFmtId="0" fontId="11" fillId="0" borderId="23" xfId="0" applyFont="1" applyBorder="1"/>
    <xf numFmtId="0" fontId="12" fillId="0" borderId="0" xfId="0" applyFont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6" fillId="0" borderId="0" xfId="0" applyFont="1"/>
    <xf numFmtId="0" fontId="11" fillId="0" borderId="0" xfId="0" applyFont="1"/>
    <xf numFmtId="167" fontId="16" fillId="0" borderId="44" xfId="0" applyNumberFormat="1" applyFont="1" applyBorder="1" applyAlignment="1">
      <alignment horizontal="center" vertical="center" wrapText="1" readingOrder="1"/>
    </xf>
    <xf numFmtId="0" fontId="6" fillId="0" borderId="44" xfId="0" applyFont="1" applyBorder="1"/>
    <xf numFmtId="0" fontId="0" fillId="0" borderId="44" xfId="0" applyBorder="1"/>
    <xf numFmtId="0" fontId="14" fillId="7" borderId="44" xfId="0" applyFont="1" applyFill="1" applyBorder="1" applyAlignment="1">
      <alignment horizontal="center" vertical="center" wrapText="1" readingOrder="1"/>
    </xf>
    <xf numFmtId="0" fontId="15" fillId="0" borderId="44" xfId="0" applyFont="1" applyBorder="1" applyAlignment="1">
      <alignment wrapText="1"/>
    </xf>
    <xf numFmtId="0" fontId="16" fillId="0" borderId="44" xfId="0" applyFont="1" applyBorder="1" applyAlignment="1">
      <alignment vertical="center" wrapText="1"/>
    </xf>
    <xf numFmtId="164" fontId="16" fillId="0" borderId="44" xfId="0" applyNumberFormat="1" applyFont="1" applyBorder="1" applyAlignment="1">
      <alignment horizontal="center" vertical="center" wrapText="1" readingOrder="1"/>
    </xf>
    <xf numFmtId="165" fontId="16" fillId="0" borderId="44" xfId="0" applyNumberFormat="1" applyFont="1" applyBorder="1" applyAlignment="1">
      <alignment horizontal="center" vertical="center" wrapText="1" readingOrder="1"/>
    </xf>
    <xf numFmtId="166" fontId="16" fillId="0" borderId="44" xfId="0" applyNumberFormat="1" applyFont="1" applyBorder="1" applyAlignment="1">
      <alignment horizontal="center" vertical="center" wrapText="1" readingOrder="1"/>
    </xf>
    <xf numFmtId="164" fontId="16" fillId="0" borderId="44" xfId="0" applyNumberFormat="1" applyFont="1" applyBorder="1" applyAlignment="1">
      <alignment horizontal="center" vertical="center" wrapText="1"/>
    </xf>
    <xf numFmtId="9" fontId="16" fillId="0" borderId="44" xfId="0" applyNumberFormat="1" applyFont="1" applyBorder="1" applyAlignment="1">
      <alignment horizontal="center" vertical="center" wrapText="1" readingOrder="1"/>
    </xf>
    <xf numFmtId="0" fontId="15" fillId="0" borderId="44" xfId="0" applyFont="1" applyBorder="1" applyAlignment="1">
      <alignment vertical="center" wrapText="1"/>
    </xf>
    <xf numFmtId="0" fontId="22" fillId="0" borderId="44" xfId="0" applyFont="1" applyBorder="1" applyAlignment="1">
      <alignment vertical="center" wrapText="1"/>
    </xf>
    <xf numFmtId="164" fontId="21" fillId="0" borderId="44" xfId="1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left" vertical="center"/>
    </xf>
    <xf numFmtId="0" fontId="3" fillId="0" borderId="8" xfId="0" applyFont="1" applyBorder="1"/>
    <xf numFmtId="0" fontId="3" fillId="0" borderId="22" xfId="0" applyFont="1" applyBorder="1"/>
    <xf numFmtId="0" fontId="8" fillId="6" borderId="21" xfId="0" applyFont="1" applyFill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3" fillId="0" borderId="42" xfId="0" applyFont="1" applyBorder="1"/>
    <xf numFmtId="0" fontId="3" fillId="0" borderId="43" xfId="0" applyFont="1" applyBorder="1"/>
    <xf numFmtId="0" fontId="13" fillId="0" borderId="0" xfId="0" applyFont="1" applyAlignment="1">
      <alignment horizontal="left" vertical="center" wrapText="1"/>
    </xf>
    <xf numFmtId="0" fontId="0" fillId="0" borderId="0" xfId="0"/>
    <xf numFmtId="0" fontId="12" fillId="0" borderId="8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27" xfId="0" applyFont="1" applyBorder="1"/>
    <xf numFmtId="0" fontId="12" fillId="8" borderId="42" xfId="0" applyFont="1" applyFill="1" applyBorder="1" applyAlignment="1">
      <alignment horizontal="left" vertical="center" wrapText="1"/>
    </xf>
    <xf numFmtId="0" fontId="12" fillId="8" borderId="43" xfId="0" applyFont="1" applyFill="1" applyBorder="1" applyAlignment="1">
      <alignment horizontal="left" vertical="center" wrapText="1"/>
    </xf>
    <xf numFmtId="0" fontId="12" fillId="0" borderId="4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9" xfId="0" applyFont="1" applyBorder="1"/>
    <xf numFmtId="0" fontId="5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6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6" fillId="4" borderId="21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left" vertical="center"/>
    </xf>
    <xf numFmtId="49" fontId="10" fillId="0" borderId="24" xfId="0" quotePrefix="1" applyNumberFormat="1" applyFont="1" applyBorder="1" applyAlignment="1">
      <alignment horizontal="left" vertical="center" wrapText="1"/>
    </xf>
    <xf numFmtId="0" fontId="3" fillId="0" borderId="25" xfId="0" applyFont="1" applyBorder="1"/>
    <xf numFmtId="0" fontId="3" fillId="0" borderId="26" xfId="0" applyFont="1" applyBorder="1"/>
    <xf numFmtId="0" fontId="13" fillId="0" borderId="24" xfId="0" applyFont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 readingOrder="1"/>
    </xf>
    <xf numFmtId="0" fontId="3" fillId="0" borderId="29" xfId="0" applyFont="1" applyBorder="1"/>
    <xf numFmtId="0" fontId="11" fillId="7" borderId="33" xfId="0" applyFont="1" applyFill="1" applyBorder="1" applyAlignment="1">
      <alignment horizontal="center" vertical="center" wrapText="1" readingOrder="1"/>
    </xf>
    <xf numFmtId="0" fontId="3" fillId="0" borderId="31" xfId="0" applyFont="1" applyBorder="1"/>
    <xf numFmtId="0" fontId="11" fillId="7" borderId="30" xfId="0" applyFont="1" applyFill="1" applyBorder="1" applyAlignment="1">
      <alignment horizontal="center" vertical="center" wrapText="1" readingOrder="1"/>
    </xf>
    <xf numFmtId="0" fontId="3" fillId="0" borderId="34" xfId="0" applyFont="1" applyBorder="1"/>
    <xf numFmtId="0" fontId="23" fillId="7" borderId="44" xfId="0" applyFont="1" applyFill="1" applyBorder="1" applyAlignment="1">
      <alignment horizontal="center" vertical="center" wrapText="1" readingOrder="1"/>
    </xf>
    <xf numFmtId="0" fontId="3" fillId="0" borderId="44" xfId="0" applyFont="1" applyBorder="1"/>
    <xf numFmtId="0" fontId="9" fillId="7" borderId="44" xfId="0" applyFont="1" applyFill="1" applyBorder="1" applyAlignment="1">
      <alignment horizontal="center" vertical="center" wrapText="1" readingOrder="1"/>
    </xf>
    <xf numFmtId="0" fontId="3" fillId="0" borderId="32" xfId="0" applyFont="1" applyBorder="1"/>
    <xf numFmtId="4" fontId="21" fillId="0" borderId="35" xfId="0" applyNumberFormat="1" applyFont="1" applyBorder="1" applyAlignment="1">
      <alignment horizontal="center"/>
    </xf>
    <xf numFmtId="4" fontId="21" fillId="0" borderId="36" xfId="0" applyNumberFormat="1" applyFont="1" applyBorder="1" applyAlignment="1">
      <alignment horizontal="center"/>
    </xf>
    <xf numFmtId="4" fontId="21" fillId="0" borderId="37" xfId="0" applyNumberFormat="1" applyFont="1" applyBorder="1" applyAlignment="1">
      <alignment horizontal="center"/>
    </xf>
    <xf numFmtId="10" fontId="6" fillId="0" borderId="30" xfId="0" applyNumberFormat="1" applyFont="1" applyBorder="1" applyAlignment="1">
      <alignment horizontal="center" vertical="center" wrapText="1" readingOrder="1"/>
    </xf>
    <xf numFmtId="0" fontId="12" fillId="0" borderId="39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3" fillId="0" borderId="39" xfId="0" applyFont="1" applyBorder="1"/>
    <xf numFmtId="0" fontId="3" fillId="0" borderId="4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1314450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Compartida%20PDI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0"/>
  <sheetViews>
    <sheetView showGridLines="0" tabSelected="1" topLeftCell="A14" workbookViewId="0">
      <selection activeCell="C16" sqref="C16:J16"/>
    </sheetView>
  </sheetViews>
  <sheetFormatPr defaultColWidth="14.42578125" defaultRowHeight="15" customHeight="1" x14ac:dyDescent="0.25"/>
  <cols>
    <col min="1" max="1" width="23" customWidth="1"/>
    <col min="2" max="2" width="14.42578125" customWidth="1"/>
    <col min="3" max="9" width="12.7109375" customWidth="1"/>
    <col min="10" max="10" width="30.42578125" customWidth="1"/>
    <col min="11" max="26" width="11.42578125" customWidth="1"/>
  </cols>
  <sheetData>
    <row r="1" spans="1:10" ht="21" x14ac:dyDescent="0.25">
      <c r="A1" s="1"/>
      <c r="B1" s="48" t="s">
        <v>0</v>
      </c>
      <c r="C1" s="49"/>
      <c r="D1" s="49"/>
      <c r="E1" s="49"/>
      <c r="F1" s="49"/>
      <c r="G1" s="49"/>
      <c r="H1" s="49"/>
      <c r="I1" s="49"/>
      <c r="J1" s="50"/>
    </row>
    <row r="2" spans="1:10" ht="21" x14ac:dyDescent="0.25">
      <c r="A2" s="2"/>
      <c r="B2" s="51" t="s">
        <v>1</v>
      </c>
      <c r="C2" s="52"/>
      <c r="D2" s="51" t="s">
        <v>2</v>
      </c>
      <c r="E2" s="33"/>
      <c r="F2" s="33"/>
      <c r="G2" s="33"/>
      <c r="H2" s="53"/>
      <c r="I2" s="3" t="s">
        <v>3</v>
      </c>
      <c r="J2" s="4" t="s">
        <v>4</v>
      </c>
    </row>
    <row r="3" spans="1:10" ht="21" x14ac:dyDescent="0.25">
      <c r="A3" s="5"/>
      <c r="B3" s="54" t="s">
        <v>5</v>
      </c>
      <c r="C3" s="55"/>
      <c r="D3" s="54"/>
      <c r="E3" s="55"/>
      <c r="F3" s="55"/>
      <c r="G3" s="55"/>
      <c r="H3" s="56"/>
      <c r="I3" s="31">
        <v>45630</v>
      </c>
      <c r="J3" s="6">
        <v>1</v>
      </c>
    </row>
    <row r="4" spans="1:10" x14ac:dyDescent="0.25">
      <c r="A4" s="57"/>
      <c r="B4" s="58"/>
      <c r="C4" s="58"/>
      <c r="D4" s="58"/>
      <c r="E4" s="58"/>
      <c r="F4" s="58"/>
      <c r="G4" s="58"/>
      <c r="H4" s="58"/>
      <c r="I4" s="58"/>
      <c r="J4" s="59"/>
    </row>
    <row r="5" spans="1:10" ht="3" customHeight="1" x14ac:dyDescent="0.25">
      <c r="A5" s="60"/>
      <c r="B5" s="33"/>
      <c r="C5" s="33"/>
      <c r="D5" s="33"/>
      <c r="E5" s="33"/>
      <c r="F5" s="33"/>
      <c r="G5" s="33"/>
      <c r="H5" s="33"/>
      <c r="I5" s="33"/>
      <c r="J5" s="34"/>
    </row>
    <row r="6" spans="1:10" ht="15.75" x14ac:dyDescent="0.25">
      <c r="A6" s="32" t="s">
        <v>6</v>
      </c>
      <c r="B6" s="33"/>
      <c r="C6" s="33"/>
      <c r="D6" s="33"/>
      <c r="E6" s="33"/>
      <c r="F6" s="33"/>
      <c r="G6" s="33"/>
      <c r="H6" s="33"/>
      <c r="I6" s="33"/>
      <c r="J6" s="34"/>
    </row>
    <row r="7" spans="1:10" ht="15.75" x14ac:dyDescent="0.25">
      <c r="A7" s="61" t="s">
        <v>7</v>
      </c>
      <c r="B7" s="33"/>
      <c r="C7" s="33"/>
      <c r="D7" s="33"/>
      <c r="E7" s="33"/>
      <c r="F7" s="33"/>
      <c r="G7" s="33"/>
      <c r="H7" s="33"/>
      <c r="I7" s="33"/>
      <c r="J7" s="34"/>
    </row>
    <row r="8" spans="1:10" x14ac:dyDescent="0.25">
      <c r="A8" s="7" t="s">
        <v>8</v>
      </c>
      <c r="B8" s="62" t="s">
        <v>9</v>
      </c>
      <c r="C8" s="63"/>
      <c r="D8" s="63"/>
      <c r="E8" s="63"/>
      <c r="F8" s="63"/>
      <c r="G8" s="63"/>
      <c r="H8" s="63"/>
      <c r="I8" s="63"/>
      <c r="J8" s="64"/>
    </row>
    <row r="9" spans="1:10" ht="15" customHeight="1" x14ac:dyDescent="0.25">
      <c r="A9" s="8" t="s">
        <v>10</v>
      </c>
      <c r="B9" s="62" t="s">
        <v>11</v>
      </c>
      <c r="C9" s="63"/>
      <c r="D9" s="63"/>
      <c r="E9" s="63"/>
      <c r="F9" s="63"/>
      <c r="G9" s="63"/>
      <c r="H9" s="63"/>
      <c r="I9" s="63"/>
      <c r="J9" s="64"/>
    </row>
    <row r="10" spans="1:10" x14ac:dyDescent="0.25">
      <c r="A10" s="8" t="s">
        <v>12</v>
      </c>
      <c r="B10" s="62" t="s">
        <v>13</v>
      </c>
      <c r="C10" s="63"/>
      <c r="D10" s="63"/>
      <c r="E10" s="63"/>
      <c r="F10" s="63"/>
      <c r="G10" s="63"/>
      <c r="H10" s="63"/>
      <c r="I10" s="63"/>
      <c r="J10" s="64"/>
    </row>
    <row r="11" spans="1:10" ht="22.5" customHeight="1" x14ac:dyDescent="0.25">
      <c r="A11" s="7" t="s">
        <v>14</v>
      </c>
      <c r="B11" s="43" t="s">
        <v>15</v>
      </c>
      <c r="C11" s="40"/>
      <c r="D11" s="40"/>
      <c r="E11" s="40"/>
      <c r="F11" s="40"/>
      <c r="G11" s="40"/>
      <c r="H11" s="40"/>
      <c r="I11" s="40"/>
      <c r="J11" s="44"/>
    </row>
    <row r="12" spans="1:10" ht="29.25" customHeight="1" x14ac:dyDescent="0.25">
      <c r="A12" s="7" t="s">
        <v>16</v>
      </c>
      <c r="B12" s="43" t="s">
        <v>17</v>
      </c>
      <c r="C12" s="40"/>
      <c r="D12" s="40"/>
      <c r="E12" s="40"/>
      <c r="F12" s="40"/>
      <c r="G12" s="40"/>
      <c r="H12" s="40"/>
      <c r="I12" s="40"/>
      <c r="J12" s="44"/>
    </row>
    <row r="13" spans="1:10" ht="15.75" x14ac:dyDescent="0.25">
      <c r="A13" s="32" t="s">
        <v>18</v>
      </c>
      <c r="B13" s="33"/>
      <c r="C13" s="33"/>
      <c r="D13" s="33"/>
      <c r="E13" s="33"/>
      <c r="F13" s="33"/>
      <c r="G13" s="33"/>
      <c r="H13" s="33"/>
      <c r="I13" s="33"/>
      <c r="J13" s="34"/>
    </row>
    <row r="14" spans="1:10" ht="27.75" customHeight="1" x14ac:dyDescent="0.25">
      <c r="A14" s="7" t="s">
        <v>19</v>
      </c>
      <c r="B14" s="10">
        <v>3</v>
      </c>
      <c r="C14" s="65" t="s">
        <v>20</v>
      </c>
      <c r="D14" s="63"/>
      <c r="E14" s="63"/>
      <c r="F14" s="63"/>
      <c r="G14" s="63"/>
      <c r="H14" s="63"/>
      <c r="I14" s="63"/>
      <c r="J14" s="64"/>
    </row>
    <row r="15" spans="1:10" ht="26.25" customHeight="1" x14ac:dyDescent="0.25">
      <c r="A15" s="7" t="s">
        <v>21</v>
      </c>
      <c r="B15" s="11">
        <v>3.3</v>
      </c>
      <c r="C15" s="65" t="str">
        <f>IFERROR(VLOOKUP(B15,'[1]Validacion datos'!A8:B26,2,FALSE),"")</f>
        <v>Competitividad e innovavión en un ambiente favorable a la cooperación y la responsabilidad social</v>
      </c>
      <c r="D15" s="63"/>
      <c r="E15" s="63"/>
      <c r="F15" s="63"/>
      <c r="G15" s="63"/>
      <c r="H15" s="63"/>
      <c r="I15" s="63"/>
      <c r="J15" s="64"/>
    </row>
    <row r="16" spans="1:10" ht="30.75" customHeight="1" x14ac:dyDescent="0.25">
      <c r="A16" s="7" t="s">
        <v>22</v>
      </c>
      <c r="B16" s="10" t="s">
        <v>23</v>
      </c>
      <c r="C16" s="65" t="str">
        <f>IFERROR(VLOOKUP(B16,'[1]Validacion datos'!D8:E64,2,FALSE),"")</f>
        <v>Desarrollar un entorno regulador que asegure un funcionamiento ordenado de los mercados y un clima de inversión y negocios pro-competitivo en un marco de responsabilidad social</v>
      </c>
      <c r="D16" s="63"/>
      <c r="E16" s="63"/>
      <c r="F16" s="63"/>
      <c r="G16" s="63"/>
      <c r="H16" s="63"/>
      <c r="I16" s="63"/>
      <c r="J16" s="64"/>
    </row>
    <row r="17" spans="1:10" ht="15.75" x14ac:dyDescent="0.25">
      <c r="A17" s="32" t="s">
        <v>24</v>
      </c>
      <c r="B17" s="33"/>
      <c r="C17" s="33"/>
      <c r="D17" s="33"/>
      <c r="E17" s="33"/>
      <c r="F17" s="33"/>
      <c r="G17" s="33"/>
      <c r="H17" s="33"/>
      <c r="I17" s="33"/>
      <c r="J17" s="34"/>
    </row>
    <row r="18" spans="1:10" ht="29.25" customHeight="1" x14ac:dyDescent="0.25">
      <c r="A18" s="7" t="s">
        <v>25</v>
      </c>
      <c r="B18" s="43" t="s">
        <v>26</v>
      </c>
      <c r="C18" s="40"/>
      <c r="D18" s="40"/>
      <c r="E18" s="40"/>
      <c r="F18" s="40"/>
      <c r="G18" s="40"/>
      <c r="H18" s="40"/>
      <c r="I18" s="40"/>
      <c r="J18" s="44"/>
    </row>
    <row r="19" spans="1:10" ht="47.25" customHeight="1" x14ac:dyDescent="0.25">
      <c r="A19" s="12" t="s">
        <v>27</v>
      </c>
      <c r="B19" s="43" t="s">
        <v>28</v>
      </c>
      <c r="C19" s="40"/>
      <c r="D19" s="40"/>
      <c r="E19" s="40"/>
      <c r="F19" s="40"/>
      <c r="G19" s="40"/>
      <c r="H19" s="40"/>
      <c r="I19" s="40"/>
      <c r="J19" s="44"/>
    </row>
    <row r="20" spans="1:10" ht="34.5" customHeight="1" x14ac:dyDescent="0.25">
      <c r="A20" s="12" t="s">
        <v>29</v>
      </c>
      <c r="B20" s="43" t="s">
        <v>30</v>
      </c>
      <c r="C20" s="40"/>
      <c r="D20" s="40"/>
      <c r="E20" s="40"/>
      <c r="F20" s="40"/>
      <c r="G20" s="40"/>
      <c r="H20" s="40"/>
      <c r="I20" s="40"/>
      <c r="J20" s="44"/>
    </row>
    <row r="21" spans="1:10" ht="35.25" customHeight="1" x14ac:dyDescent="0.25">
      <c r="A21" s="12" t="s">
        <v>31</v>
      </c>
      <c r="B21" s="43" t="s">
        <v>32</v>
      </c>
      <c r="C21" s="40"/>
      <c r="D21" s="40"/>
      <c r="E21" s="40"/>
      <c r="F21" s="40"/>
      <c r="G21" s="40"/>
      <c r="H21" s="40"/>
      <c r="I21" s="40"/>
      <c r="J21" s="44"/>
    </row>
    <row r="22" spans="1:10" ht="15.75" customHeight="1" x14ac:dyDescent="0.25">
      <c r="A22" s="32" t="s">
        <v>33</v>
      </c>
      <c r="B22" s="33"/>
      <c r="C22" s="33"/>
      <c r="D22" s="33"/>
      <c r="E22" s="33"/>
      <c r="F22" s="33"/>
      <c r="G22" s="33"/>
      <c r="H22" s="33"/>
      <c r="I22" s="33"/>
      <c r="J22" s="34"/>
    </row>
    <row r="23" spans="1:10" ht="15.75" customHeight="1" x14ac:dyDescent="0.25">
      <c r="A23" s="61" t="s">
        <v>34</v>
      </c>
      <c r="B23" s="33"/>
      <c r="C23" s="33"/>
      <c r="D23" s="33"/>
      <c r="E23" s="33"/>
      <c r="F23" s="33"/>
      <c r="G23" s="33"/>
      <c r="H23" s="33"/>
      <c r="I23" s="33"/>
      <c r="J23" s="34"/>
    </row>
    <row r="24" spans="1:10" ht="15" customHeight="1" x14ac:dyDescent="0.25">
      <c r="A24" s="66" t="s">
        <v>35</v>
      </c>
      <c r="B24" s="67"/>
      <c r="C24" s="70" t="s">
        <v>36</v>
      </c>
      <c r="D24" s="69"/>
      <c r="E24" s="75"/>
      <c r="F24" s="68" t="s">
        <v>37</v>
      </c>
      <c r="G24" s="69"/>
      <c r="H24" s="67"/>
      <c r="I24" s="70" t="s">
        <v>38</v>
      </c>
      <c r="J24" s="71"/>
    </row>
    <row r="25" spans="1:10" ht="15.75" customHeight="1" x14ac:dyDescent="0.25">
      <c r="A25" s="77">
        <v>362955651</v>
      </c>
      <c r="B25" s="78"/>
      <c r="C25" s="76">
        <v>372913730.31</v>
      </c>
      <c r="D25" s="77"/>
      <c r="E25" s="78"/>
      <c r="F25" s="76">
        <v>76117655.459999993</v>
      </c>
      <c r="G25" s="77"/>
      <c r="H25" s="78"/>
      <c r="I25" s="79">
        <f>F25/C25</f>
        <v>0.20411599057166396</v>
      </c>
      <c r="J25" s="71"/>
    </row>
    <row r="26" spans="1:10" ht="15.75" customHeight="1" x14ac:dyDescent="0.25">
      <c r="A26" s="61" t="s">
        <v>39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ht="48.75" customHeight="1" x14ac:dyDescent="0.25">
      <c r="A27" s="18"/>
      <c r="B27" s="19"/>
      <c r="C27" s="72" t="s">
        <v>83</v>
      </c>
      <c r="D27" s="73"/>
      <c r="E27" s="72" t="s">
        <v>81</v>
      </c>
      <c r="F27" s="73"/>
      <c r="G27" s="72" t="s">
        <v>82</v>
      </c>
      <c r="H27" s="73"/>
      <c r="I27" s="74" t="s">
        <v>40</v>
      </c>
      <c r="J27" s="73"/>
    </row>
    <row r="28" spans="1:10" ht="40.5" customHeight="1" x14ac:dyDescent="0.25">
      <c r="A28" s="20" t="s">
        <v>41</v>
      </c>
      <c r="B28" s="20" t="s">
        <v>42</v>
      </c>
      <c r="C28" s="20" t="s">
        <v>43</v>
      </c>
      <c r="D28" s="20" t="s">
        <v>44</v>
      </c>
      <c r="E28" s="20" t="s">
        <v>45</v>
      </c>
      <c r="F28" s="20" t="s">
        <v>46</v>
      </c>
      <c r="G28" s="20" t="s">
        <v>47</v>
      </c>
      <c r="H28" s="20" t="s">
        <v>48</v>
      </c>
      <c r="I28" s="20" t="s">
        <v>49</v>
      </c>
      <c r="J28" s="20" t="s">
        <v>50</v>
      </c>
    </row>
    <row r="29" spans="1:10" ht="88.5" customHeight="1" x14ac:dyDescent="0.25">
      <c r="A29" s="21" t="s">
        <v>51</v>
      </c>
      <c r="B29" s="22" t="s">
        <v>52</v>
      </c>
      <c r="C29" s="23">
        <v>12073</v>
      </c>
      <c r="D29" s="24">
        <v>32469910.120000001</v>
      </c>
      <c r="E29" s="25">
        <v>3018.25</v>
      </c>
      <c r="F29" s="24">
        <v>6544477.5300000003</v>
      </c>
      <c r="G29" s="26">
        <v>2093</v>
      </c>
      <c r="H29" s="24">
        <v>7093887.1200000001</v>
      </c>
      <c r="I29" s="27">
        <f>Hoja1!$G29/Hoja1!$E29</f>
        <v>0.69344819017642678</v>
      </c>
      <c r="J29" s="17">
        <f t="shared" ref="J29:J31" si="0">IF(H29&gt;0,H29/F29,0)</f>
        <v>1.083950107167684</v>
      </c>
    </row>
    <row r="30" spans="1:10" ht="96.75" customHeight="1" x14ac:dyDescent="0.25">
      <c r="A30" s="28" t="s">
        <v>53</v>
      </c>
      <c r="B30" s="29" t="s">
        <v>80</v>
      </c>
      <c r="C30" s="23">
        <v>6000</v>
      </c>
      <c r="D30" s="24">
        <v>11735575</v>
      </c>
      <c r="E30" s="23">
        <v>1500</v>
      </c>
      <c r="F30" s="24">
        <v>2388143.75</v>
      </c>
      <c r="G30" s="26">
        <v>1414</v>
      </c>
      <c r="H30" s="24">
        <v>2901898.11</v>
      </c>
      <c r="I30" s="27">
        <f>Hoja1!$G30/Hoja1!$E30</f>
        <v>0.94266666666666665</v>
      </c>
      <c r="J30" s="17">
        <f t="shared" si="0"/>
        <v>1.2151270667856573</v>
      </c>
    </row>
    <row r="31" spans="1:10" ht="89.25" customHeight="1" x14ac:dyDescent="0.25">
      <c r="A31" s="21" t="s">
        <v>54</v>
      </c>
      <c r="B31" s="22" t="s">
        <v>55</v>
      </c>
      <c r="C31" s="23">
        <v>17000</v>
      </c>
      <c r="D31" s="24">
        <v>25662976.02</v>
      </c>
      <c r="E31" s="23">
        <v>5000</v>
      </c>
      <c r="F31" s="24">
        <v>5141919.2300000004</v>
      </c>
      <c r="G31" s="30">
        <v>3881</v>
      </c>
      <c r="H31" s="24">
        <v>6519414.1200000001</v>
      </c>
      <c r="I31" s="27">
        <f>Hoja1!$G31/Hoja1!$E31</f>
        <v>0.7762</v>
      </c>
      <c r="J31" s="17">
        <f t="shared" si="0"/>
        <v>1.2678950851586985</v>
      </c>
    </row>
    <row r="32" spans="1:10" ht="15.75" customHeight="1" x14ac:dyDescent="0.25">
      <c r="A32" s="32" t="s">
        <v>56</v>
      </c>
      <c r="B32" s="33"/>
      <c r="C32" s="33"/>
      <c r="D32" s="33"/>
      <c r="E32" s="33"/>
      <c r="F32" s="33"/>
      <c r="G32" s="33"/>
      <c r="H32" s="33"/>
      <c r="I32" s="33"/>
      <c r="J32" s="34"/>
    </row>
    <row r="33" spans="1:19" ht="15.75" customHeight="1" x14ac:dyDescent="0.25">
      <c r="A33" s="61" t="s">
        <v>57</v>
      </c>
      <c r="B33" s="33"/>
      <c r="C33" s="33"/>
      <c r="D33" s="33"/>
      <c r="E33" s="33"/>
      <c r="F33" s="33"/>
      <c r="G33" s="33"/>
      <c r="H33" s="33"/>
      <c r="I33" s="33"/>
      <c r="J33" s="34"/>
    </row>
    <row r="34" spans="1:19" ht="15.75" customHeight="1" x14ac:dyDescent="0.25">
      <c r="A34" s="13" t="s">
        <v>58</v>
      </c>
      <c r="B34" s="80" t="s">
        <v>59</v>
      </c>
      <c r="C34" s="82"/>
      <c r="D34" s="82"/>
      <c r="E34" s="82"/>
      <c r="F34" s="82"/>
      <c r="G34" s="82"/>
      <c r="H34" s="82"/>
      <c r="I34" s="82"/>
      <c r="J34" s="83"/>
    </row>
    <row r="35" spans="1:19" ht="34.5" customHeight="1" x14ac:dyDescent="0.25">
      <c r="A35" s="12" t="s">
        <v>60</v>
      </c>
      <c r="B35" s="43" t="s">
        <v>61</v>
      </c>
      <c r="C35" s="40"/>
      <c r="D35" s="40"/>
      <c r="E35" s="40"/>
      <c r="F35" s="40"/>
      <c r="G35" s="40"/>
      <c r="H35" s="40"/>
      <c r="I35" s="40"/>
      <c r="J35" s="44"/>
    </row>
    <row r="36" spans="1:19" ht="70.5" customHeight="1" x14ac:dyDescent="0.25">
      <c r="A36" s="12" t="s">
        <v>62</v>
      </c>
      <c r="B36" s="43" t="s">
        <v>84</v>
      </c>
      <c r="C36" s="40"/>
      <c r="D36" s="40"/>
      <c r="E36" s="40"/>
      <c r="F36" s="40"/>
      <c r="G36" s="40"/>
      <c r="H36" s="40"/>
      <c r="I36" s="40"/>
      <c r="J36" s="44"/>
    </row>
    <row r="37" spans="1:19" ht="87.75" customHeight="1" x14ac:dyDescent="0.25">
      <c r="A37" s="14" t="s">
        <v>63</v>
      </c>
      <c r="B37" s="45" t="s">
        <v>87</v>
      </c>
      <c r="C37" s="45"/>
      <c r="D37" s="45"/>
      <c r="E37" s="45"/>
      <c r="F37" s="45"/>
      <c r="G37" s="45"/>
      <c r="H37" s="45"/>
      <c r="I37" s="45"/>
      <c r="J37" s="46"/>
    </row>
    <row r="38" spans="1:19" ht="19.5" customHeight="1" x14ac:dyDescent="0.25">
      <c r="A38" s="13" t="s">
        <v>58</v>
      </c>
      <c r="B38" s="80" t="s">
        <v>64</v>
      </c>
      <c r="C38" s="80"/>
      <c r="D38" s="80"/>
      <c r="E38" s="80"/>
      <c r="F38" s="80"/>
      <c r="G38" s="80"/>
      <c r="H38" s="80"/>
      <c r="I38" s="80"/>
      <c r="J38" s="81"/>
    </row>
    <row r="39" spans="1:19" ht="27.75" customHeight="1" x14ac:dyDescent="0.25">
      <c r="A39" s="12" t="s">
        <v>60</v>
      </c>
      <c r="B39" s="41" t="s">
        <v>88</v>
      </c>
      <c r="C39" s="41"/>
      <c r="D39" s="41"/>
      <c r="E39" s="41"/>
      <c r="F39" s="41"/>
      <c r="G39" s="41"/>
      <c r="H39" s="41"/>
      <c r="I39" s="41"/>
      <c r="J39" s="42"/>
    </row>
    <row r="40" spans="1:19" ht="53.25" customHeight="1" x14ac:dyDescent="0.25">
      <c r="A40" s="12" t="s">
        <v>62</v>
      </c>
      <c r="B40" s="43" t="s">
        <v>85</v>
      </c>
      <c r="C40" s="40"/>
      <c r="D40" s="40"/>
      <c r="E40" s="40"/>
      <c r="F40" s="40"/>
      <c r="G40" s="40"/>
      <c r="H40" s="40"/>
      <c r="I40" s="40"/>
      <c r="J40" s="44"/>
    </row>
    <row r="41" spans="1:19" ht="93" customHeight="1" x14ac:dyDescent="0.25">
      <c r="A41" s="14" t="s">
        <v>63</v>
      </c>
      <c r="B41" s="45" t="s">
        <v>89</v>
      </c>
      <c r="C41" s="45"/>
      <c r="D41" s="45"/>
      <c r="E41" s="45"/>
      <c r="F41" s="45"/>
      <c r="G41" s="45"/>
      <c r="H41" s="45"/>
      <c r="I41" s="45"/>
      <c r="J41" s="46"/>
      <c r="K41" s="47"/>
      <c r="L41" s="37"/>
      <c r="M41" s="37"/>
      <c r="N41" s="37"/>
      <c r="O41" s="37"/>
      <c r="P41" s="37"/>
      <c r="Q41" s="37"/>
      <c r="R41" s="37"/>
      <c r="S41" s="38"/>
    </row>
    <row r="42" spans="1:19" ht="27" customHeight="1" x14ac:dyDescent="0.25">
      <c r="A42" s="12" t="s">
        <v>58</v>
      </c>
      <c r="B42" s="43" t="s">
        <v>65</v>
      </c>
      <c r="C42" s="40"/>
      <c r="D42" s="40"/>
      <c r="E42" s="40"/>
      <c r="F42" s="40"/>
      <c r="G42" s="40"/>
      <c r="H42" s="40"/>
      <c r="I42" s="40"/>
      <c r="J42" s="44"/>
    </row>
    <row r="43" spans="1:19" ht="34.5" customHeight="1" x14ac:dyDescent="0.25">
      <c r="A43" s="12" t="s">
        <v>60</v>
      </c>
      <c r="B43" s="43" t="s">
        <v>66</v>
      </c>
      <c r="C43" s="40"/>
      <c r="D43" s="40"/>
      <c r="E43" s="40"/>
      <c r="F43" s="40"/>
      <c r="G43" s="40"/>
      <c r="H43" s="40"/>
      <c r="I43" s="40"/>
      <c r="J43" s="44"/>
    </row>
    <row r="44" spans="1:19" ht="75.75" customHeight="1" x14ac:dyDescent="0.25">
      <c r="A44" s="12" t="s">
        <v>62</v>
      </c>
      <c r="B44" s="43" t="s">
        <v>86</v>
      </c>
      <c r="C44" s="40"/>
      <c r="D44" s="40"/>
      <c r="E44" s="40"/>
      <c r="F44" s="40"/>
      <c r="G44" s="40"/>
      <c r="H44" s="40"/>
      <c r="I44" s="40"/>
      <c r="J44" s="44"/>
    </row>
    <row r="45" spans="1:19" ht="81.75" customHeight="1" x14ac:dyDescent="0.25">
      <c r="A45" s="12" t="s">
        <v>63</v>
      </c>
      <c r="B45" s="45" t="s">
        <v>90</v>
      </c>
      <c r="C45" s="45"/>
      <c r="D45" s="45"/>
      <c r="E45" s="45"/>
      <c r="F45" s="45"/>
      <c r="G45" s="45"/>
      <c r="H45" s="45"/>
      <c r="I45" s="45"/>
      <c r="J45" s="46"/>
    </row>
    <row r="46" spans="1:19" ht="15.75" customHeight="1" x14ac:dyDescent="0.25">
      <c r="A46" s="32" t="s">
        <v>67</v>
      </c>
      <c r="B46" s="33"/>
      <c r="C46" s="33"/>
      <c r="D46" s="33"/>
      <c r="E46" s="33"/>
      <c r="F46" s="33"/>
      <c r="G46" s="33"/>
      <c r="H46" s="33"/>
      <c r="I46" s="33"/>
      <c r="J46" s="34"/>
    </row>
    <row r="47" spans="1:19" ht="15.75" customHeight="1" x14ac:dyDescent="0.25">
      <c r="A47" s="35" t="s">
        <v>68</v>
      </c>
      <c r="B47" s="33"/>
      <c r="C47" s="33"/>
      <c r="D47" s="33"/>
      <c r="E47" s="33"/>
      <c r="F47" s="33"/>
      <c r="G47" s="33"/>
      <c r="H47" s="33"/>
      <c r="I47" s="33"/>
      <c r="J47" s="34"/>
    </row>
    <row r="48" spans="1:19" ht="15.75" customHeight="1" x14ac:dyDescent="0.25">
      <c r="A48" s="36" t="s">
        <v>69</v>
      </c>
      <c r="B48" s="37"/>
      <c r="C48" s="37"/>
      <c r="D48" s="37"/>
      <c r="E48" s="37"/>
      <c r="F48" s="37"/>
      <c r="G48" s="37"/>
      <c r="H48" s="37"/>
      <c r="I48" s="37"/>
      <c r="J48" s="38"/>
    </row>
    <row r="49" spans="1:10" ht="15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ht="15.75" customHeight="1" x14ac:dyDescent="0.25">
      <c r="A50" s="39" t="s">
        <v>70</v>
      </c>
      <c r="B50" s="40"/>
      <c r="C50" s="40"/>
      <c r="D50" s="40"/>
      <c r="E50" s="40"/>
      <c r="F50" s="40"/>
      <c r="G50" s="40"/>
      <c r="H50" s="40"/>
      <c r="I50" s="40"/>
      <c r="J50" s="40"/>
    </row>
    <row r="51" spans="1:10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ht="15.75" customHeight="1" x14ac:dyDescent="0.25">
      <c r="A52" s="16" t="s">
        <v>71</v>
      </c>
      <c r="B52" s="15"/>
      <c r="C52" s="15"/>
      <c r="D52" s="16" t="s">
        <v>72</v>
      </c>
      <c r="E52" s="15"/>
      <c r="F52" s="15"/>
      <c r="G52" s="15"/>
      <c r="H52" s="16" t="s">
        <v>73</v>
      </c>
      <c r="I52" s="15"/>
      <c r="J52" s="15"/>
    </row>
    <row r="53" spans="1:10" ht="15.75" customHeight="1" x14ac:dyDescent="0.25">
      <c r="A53" s="16"/>
      <c r="B53" s="15"/>
      <c r="C53" s="15"/>
      <c r="D53" s="15"/>
      <c r="E53" s="15"/>
      <c r="F53" s="15"/>
      <c r="G53" s="15"/>
      <c r="H53" s="15"/>
      <c r="I53" s="15"/>
      <c r="J53" s="15"/>
    </row>
    <row r="54" spans="1:10" ht="15.75" customHeight="1" x14ac:dyDescent="0.25">
      <c r="A54" s="16"/>
      <c r="B54" s="15"/>
      <c r="C54" s="15"/>
      <c r="D54" s="15"/>
      <c r="E54" s="15"/>
      <c r="F54" s="15"/>
      <c r="G54" s="15"/>
      <c r="H54" s="15"/>
      <c r="I54" s="15"/>
      <c r="J54" s="15"/>
    </row>
    <row r="55" spans="1:10" ht="15.75" customHeight="1" x14ac:dyDescent="0.25">
      <c r="A55" s="16"/>
      <c r="B55" s="15"/>
      <c r="C55" s="15"/>
      <c r="D55" s="15"/>
      <c r="E55" s="15"/>
      <c r="F55" s="15"/>
      <c r="G55" s="15"/>
      <c r="H55" s="15"/>
      <c r="I55" s="15"/>
      <c r="J55" s="15"/>
    </row>
    <row r="56" spans="1:10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ht="15.75" customHeight="1" x14ac:dyDescent="0.25">
      <c r="A57" s="15" t="s">
        <v>74</v>
      </c>
      <c r="B57" s="15"/>
      <c r="C57" s="15"/>
      <c r="D57" s="15" t="s">
        <v>75</v>
      </c>
      <c r="E57" s="15"/>
      <c r="F57" s="15"/>
      <c r="G57" s="15"/>
      <c r="H57" s="15" t="s">
        <v>76</v>
      </c>
      <c r="I57" s="15"/>
      <c r="J57" s="15"/>
    </row>
    <row r="58" spans="1:10" ht="15.75" customHeight="1" x14ac:dyDescent="0.25">
      <c r="A58" s="15" t="s">
        <v>77</v>
      </c>
      <c r="B58" s="15"/>
      <c r="C58" s="15"/>
      <c r="D58" s="15" t="s">
        <v>78</v>
      </c>
      <c r="E58" s="15"/>
      <c r="F58" s="15"/>
      <c r="G58" s="15"/>
      <c r="H58" s="15" t="s">
        <v>79</v>
      </c>
      <c r="I58" s="15"/>
      <c r="J58" s="15"/>
    </row>
    <row r="59" spans="1:10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</row>
  </sheetData>
  <mergeCells count="57">
    <mergeCell ref="B37:J37"/>
    <mergeCell ref="B38:J38"/>
    <mergeCell ref="A32:J32"/>
    <mergeCell ref="A33:J33"/>
    <mergeCell ref="B34:J34"/>
    <mergeCell ref="B35:J35"/>
    <mergeCell ref="B36:J36"/>
    <mergeCell ref="A24:B24"/>
    <mergeCell ref="F24:H24"/>
    <mergeCell ref="I24:J24"/>
    <mergeCell ref="G27:H27"/>
    <mergeCell ref="I27:J27"/>
    <mergeCell ref="C24:E24"/>
    <mergeCell ref="C25:E25"/>
    <mergeCell ref="F25:H25"/>
    <mergeCell ref="I25:J25"/>
    <mergeCell ref="A26:J26"/>
    <mergeCell ref="C27:D27"/>
    <mergeCell ref="E27:F27"/>
    <mergeCell ref="A25:B25"/>
    <mergeCell ref="B19:J19"/>
    <mergeCell ref="B20:J20"/>
    <mergeCell ref="B21:J21"/>
    <mergeCell ref="A22:J22"/>
    <mergeCell ref="A23:J23"/>
    <mergeCell ref="C14:J14"/>
    <mergeCell ref="C15:J15"/>
    <mergeCell ref="C16:J16"/>
    <mergeCell ref="A17:J17"/>
    <mergeCell ref="B18:J18"/>
    <mergeCell ref="K41:S41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A46:J46"/>
    <mergeCell ref="A47:J47"/>
    <mergeCell ref="A48:J48"/>
    <mergeCell ref="A50:J50"/>
    <mergeCell ref="B39:J39"/>
    <mergeCell ref="B40:J40"/>
    <mergeCell ref="B41:J41"/>
    <mergeCell ref="B42:J42"/>
    <mergeCell ref="B43:J43"/>
    <mergeCell ref="B44:J44"/>
    <mergeCell ref="B45:J45"/>
  </mergeCell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Transparencia</cp:lastModifiedBy>
  <dcterms:created xsi:type="dcterms:W3CDTF">2021-03-22T15:50:10Z</dcterms:created>
  <dcterms:modified xsi:type="dcterms:W3CDTF">2024-04-15T19:35:02Z</dcterms:modified>
</cp:coreProperties>
</file>